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160"/>
  </bookViews>
  <sheets>
    <sheet name="YearlyCalendar" sheetId="1" r:id="rId1"/>
  </sheets>
  <externalReferences>
    <externalReference r:id="rId2"/>
  </externalReferences>
  <definedNames>
    <definedName name="event_dates">[1]Year!$Y$10:$Y$285</definedName>
    <definedName name="events">[1]Year!$Z$10:$Z$285</definedName>
    <definedName name="_xlnm.Print_Area" localSheetId="0">YearlyCalendar!$A$6:$AA$44</definedName>
    <definedName name="valuevx">42.314159</definedName>
  </definedNames>
  <calcPr calcId="162913"/>
  <fileRecoveryPr repairLoad="1"/>
</workbook>
</file>

<file path=xl/calcChain.xml><?xml version="1.0" encoding="utf-8"?>
<calcChain xmlns="http://schemas.openxmlformats.org/spreadsheetml/2006/main">
  <c r="A10" i="1"/>
  <c r="D17" s="1"/>
  <c r="G11"/>
  <c r="O29" s="1"/>
  <c r="F11"/>
  <c r="V11" s="1"/>
  <c r="E11"/>
  <c r="M38" s="1"/>
  <c r="D11"/>
  <c r="L29" s="1"/>
  <c r="C11"/>
  <c r="K20" s="1"/>
  <c r="B11"/>
  <c r="J38" s="1"/>
  <c r="A11"/>
  <c r="Q29" s="1"/>
  <c r="G38"/>
  <c r="N38"/>
  <c r="N20"/>
  <c r="R38"/>
  <c r="R29"/>
  <c r="F20"/>
  <c r="N29"/>
  <c r="K11"/>
  <c r="N11"/>
  <c r="C20" l="1"/>
  <c r="C38"/>
  <c r="S29"/>
  <c r="G20"/>
  <c r="W29"/>
  <c r="O11"/>
  <c r="T38"/>
  <c r="D29"/>
  <c r="B38"/>
  <c r="B20"/>
  <c r="R11"/>
  <c r="F29"/>
  <c r="B29"/>
  <c r="J11"/>
  <c r="A20"/>
  <c r="Q38"/>
  <c r="A29"/>
  <c r="J29"/>
  <c r="D20"/>
  <c r="D38"/>
  <c r="E20"/>
  <c r="L38"/>
  <c r="F38"/>
  <c r="V20"/>
  <c r="L20"/>
  <c r="U38"/>
  <c r="Q20"/>
  <c r="V29"/>
  <c r="V38"/>
  <c r="R20"/>
  <c r="T11"/>
  <c r="T29"/>
  <c r="U20"/>
  <c r="J20"/>
  <c r="U11"/>
  <c r="U29"/>
  <c r="I20"/>
  <c r="I38"/>
  <c r="O38"/>
  <c r="C29"/>
  <c r="W11"/>
  <c r="K38"/>
  <c r="G29"/>
  <c r="O20"/>
  <c r="S20"/>
  <c r="S38"/>
  <c r="K29"/>
  <c r="S11"/>
  <c r="M29"/>
  <c r="M11"/>
  <c r="E38"/>
  <c r="I29"/>
  <c r="I11"/>
  <c r="A38"/>
  <c r="W20"/>
  <c r="W38"/>
  <c r="Q11"/>
  <c r="M20"/>
  <c r="E29"/>
  <c r="C17"/>
  <c r="F17"/>
  <c r="B17"/>
  <c r="G17"/>
  <c r="E17"/>
  <c r="I10"/>
  <c r="L11"/>
  <c r="T20"/>
  <c r="M17" l="1"/>
  <c r="N17"/>
  <c r="O17"/>
  <c r="I17"/>
  <c r="J17"/>
  <c r="K17"/>
  <c r="L17"/>
  <c r="Q10"/>
  <c r="R17" l="1"/>
  <c r="Q17"/>
  <c r="A19"/>
  <c r="W17"/>
  <c r="V17"/>
  <c r="U17"/>
  <c r="T17"/>
  <c r="S17"/>
  <c r="I19" l="1"/>
  <c r="Q19" l="1"/>
  <c r="A28" l="1"/>
  <c r="I28" l="1"/>
  <c r="Q28" l="1"/>
  <c r="A37" l="1"/>
  <c r="I37" l="1"/>
  <c r="Q37" l="1"/>
</calcChain>
</file>

<file path=xl/sharedStrings.xml><?xml version="1.0" encoding="utf-8"?>
<sst xmlns="http://schemas.openxmlformats.org/spreadsheetml/2006/main" count="46" uniqueCount="46">
  <si>
    <t>www.vertex42.com/calendars</t>
  </si>
  <si>
    <t>Year</t>
  </si>
  <si>
    <t>Start Day</t>
  </si>
  <si>
    <t>1: Sunday, 2: Monday</t>
  </si>
  <si>
    <t>[42]</t>
  </si>
  <si>
    <t>Month</t>
  </si>
  <si>
    <t>{42}</t>
  </si>
  <si>
    <t>© 2005-2009 Vertex42 LLC</t>
  </si>
  <si>
    <t>Christmas Holiday</t>
  </si>
  <si>
    <t>Easter Holiday</t>
  </si>
  <si>
    <t>Dates</t>
  </si>
  <si>
    <t xml:space="preserve"> </t>
  </si>
  <si>
    <r>
      <t xml:space="preserve">Calendar - </t>
    </r>
    <r>
      <rPr>
        <b/>
        <sz val="8"/>
        <rFont val="Comic Sans MS"/>
        <family val="4"/>
      </rPr>
      <t>190 days for children/195 days for staff</t>
    </r>
  </si>
  <si>
    <t>Bank Holidays</t>
  </si>
  <si>
    <t xml:space="preserve">St. Luke's C.E. Primary School - Calendar </t>
  </si>
  <si>
    <t xml:space="preserve">        St. Luke's C. E. Primary School 2019.20</t>
  </si>
  <si>
    <t>Monday 23 December - Friday 3 January 2020</t>
  </si>
  <si>
    <t>Monday 6 April - Friday 17 April 2020</t>
  </si>
  <si>
    <r>
      <rPr>
        <b/>
        <sz val="8"/>
        <rFont val="Calibri"/>
        <family val="2"/>
      </rPr>
      <t>Term 1</t>
    </r>
    <r>
      <rPr>
        <sz val="8"/>
        <rFont val="Calibri"/>
        <family val="2"/>
      </rPr>
      <t xml:space="preserve">: Thursday 5 September - Friday 18 October 2019              </t>
    </r>
  </si>
  <si>
    <r>
      <rPr>
        <b/>
        <sz val="8"/>
        <rFont val="Calibri"/>
        <family val="2"/>
      </rPr>
      <t>Half Term</t>
    </r>
    <r>
      <rPr>
        <sz val="8"/>
        <rFont val="Calibri"/>
        <family val="2"/>
      </rPr>
      <t xml:space="preserve">: Monday 21 October - Friday 25 October 2019         </t>
    </r>
  </si>
  <si>
    <r>
      <rPr>
        <b/>
        <sz val="8"/>
        <rFont val="Calibri"/>
        <family val="2"/>
      </rPr>
      <t>Term 3</t>
    </r>
    <r>
      <rPr>
        <sz val="8"/>
        <rFont val="Calibri"/>
        <family val="2"/>
      </rPr>
      <t xml:space="preserve">: Monday 6 January - Friday 14 February 2020               </t>
    </r>
  </si>
  <si>
    <r>
      <rPr>
        <b/>
        <sz val="8"/>
        <rFont val="Calibri"/>
        <family val="2"/>
      </rPr>
      <t>Half Term</t>
    </r>
    <r>
      <rPr>
        <sz val="8"/>
        <rFont val="Calibri"/>
        <family val="2"/>
      </rPr>
      <t>: Monday 17 Feb. - Friday 21 Feb. 2020</t>
    </r>
  </si>
  <si>
    <r>
      <rPr>
        <b/>
        <sz val="8"/>
        <rFont val="Calibri"/>
        <family val="2"/>
      </rPr>
      <t>Term 4</t>
    </r>
    <r>
      <rPr>
        <sz val="8"/>
        <rFont val="Calibri"/>
        <family val="2"/>
      </rPr>
      <t xml:space="preserve">: Monday 24 February - Friday 3 April 2020       </t>
    </r>
  </si>
  <si>
    <r>
      <rPr>
        <b/>
        <sz val="8"/>
        <rFont val="Calibri"/>
        <family val="2"/>
      </rPr>
      <t>Term 5</t>
    </r>
    <r>
      <rPr>
        <sz val="8"/>
        <rFont val="Calibri"/>
        <family val="2"/>
      </rPr>
      <t xml:space="preserve">: Monday 20 April - Friday 22 May 2020          </t>
    </r>
  </si>
  <si>
    <r>
      <rPr>
        <b/>
        <sz val="8"/>
        <rFont val="Calibri"/>
        <family val="2"/>
      </rPr>
      <t>Term 6</t>
    </r>
    <r>
      <rPr>
        <sz val="8"/>
        <rFont val="Calibri"/>
        <family val="2"/>
      </rPr>
      <t xml:space="preserve">: Monday 1 June -  Friday 17 July 2020              </t>
    </r>
  </si>
  <si>
    <r>
      <rPr>
        <b/>
        <sz val="8"/>
        <rFont val="Calibri"/>
        <family val="2"/>
      </rPr>
      <t>Inset Day 5</t>
    </r>
    <r>
      <rPr>
        <sz val="8"/>
        <rFont val="Calibri"/>
        <family val="2"/>
      </rPr>
      <t xml:space="preserve">: Twilights </t>
    </r>
  </si>
  <si>
    <r>
      <rPr>
        <b/>
        <sz val="8"/>
        <rFont val="Calibri"/>
        <family val="2"/>
      </rPr>
      <t>Christmas Day</t>
    </r>
    <r>
      <rPr>
        <sz val="8"/>
        <rFont val="Calibri"/>
        <family val="2"/>
      </rPr>
      <t xml:space="preserve">: 25 December 2019           </t>
    </r>
  </si>
  <si>
    <r>
      <rPr>
        <b/>
        <sz val="8"/>
        <rFont val="Calibri"/>
        <family val="2"/>
      </rPr>
      <t>Boxing Day</t>
    </r>
    <r>
      <rPr>
        <sz val="8"/>
        <rFont val="Calibri"/>
        <family val="2"/>
      </rPr>
      <t xml:space="preserve">: 26 December 2019               </t>
    </r>
  </si>
  <si>
    <r>
      <rPr>
        <b/>
        <sz val="8"/>
        <rFont val="Calibri"/>
        <family val="2"/>
      </rPr>
      <t>New Year’s Day</t>
    </r>
    <r>
      <rPr>
        <sz val="8"/>
        <rFont val="Calibri"/>
        <family val="2"/>
      </rPr>
      <t xml:space="preserve">: 1 January 2020          </t>
    </r>
  </si>
  <si>
    <r>
      <rPr>
        <b/>
        <sz val="8"/>
        <rFont val="Calibri"/>
        <family val="2"/>
      </rPr>
      <t>Good Friday</t>
    </r>
    <r>
      <rPr>
        <sz val="8"/>
        <rFont val="Calibri"/>
        <family val="2"/>
      </rPr>
      <t xml:space="preserve">: 10 April 2020                     </t>
    </r>
  </si>
  <si>
    <r>
      <rPr>
        <b/>
        <sz val="8"/>
        <rFont val="Calibri"/>
        <family val="2"/>
      </rPr>
      <t>Inset Day 3</t>
    </r>
    <r>
      <rPr>
        <sz val="8"/>
        <rFont val="Calibri"/>
        <family val="2"/>
      </rPr>
      <t xml:space="preserve">: Wednesday 4 September 2019   </t>
    </r>
  </si>
  <si>
    <r>
      <rPr>
        <b/>
        <sz val="8"/>
        <rFont val="Calibri"/>
        <family val="2"/>
      </rPr>
      <t>Inset Day 2</t>
    </r>
    <r>
      <rPr>
        <sz val="8"/>
        <rFont val="Calibri"/>
        <family val="2"/>
      </rPr>
      <t xml:space="preserve">: Tuesday 3 September 2019    </t>
    </r>
  </si>
  <si>
    <r>
      <rPr>
        <b/>
        <sz val="8"/>
        <rFont val="Calibri"/>
        <family val="2"/>
      </rPr>
      <t>Inset Day 1</t>
    </r>
    <r>
      <rPr>
        <sz val="8"/>
        <rFont val="Calibri"/>
        <family val="2"/>
      </rPr>
      <t>: Monday 2 September 2019</t>
    </r>
  </si>
  <si>
    <t>Autumn Term ( 71 days)</t>
  </si>
  <si>
    <t>Spring Term ( 60 days)</t>
  </si>
  <si>
    <t>Summer Term ( 59 days)</t>
  </si>
  <si>
    <r>
      <rPr>
        <b/>
        <sz val="8"/>
        <rFont val="Calibri"/>
        <family val="2"/>
      </rPr>
      <t>Ramadan Start</t>
    </r>
    <r>
      <rPr>
        <sz val="8"/>
        <rFont val="Calibri"/>
        <family val="2"/>
      </rPr>
      <t xml:space="preserve">: Thursday 23 April 2020     </t>
    </r>
  </si>
  <si>
    <r>
      <rPr>
        <b/>
        <sz val="9"/>
        <rFont val="Calibri"/>
        <family val="2"/>
      </rPr>
      <t>Eid Al-Adha</t>
    </r>
    <r>
      <rPr>
        <sz val="9"/>
        <rFont val="Calibri"/>
        <family val="2"/>
      </rPr>
      <t xml:space="preserve">: Friday 31 July 2020 - Summer holidays    </t>
    </r>
  </si>
  <si>
    <r>
      <rPr>
        <b/>
        <sz val="8"/>
        <rFont val="Calibri"/>
        <family val="2"/>
      </rPr>
      <t>Half Term</t>
    </r>
    <r>
      <rPr>
        <sz val="8"/>
        <rFont val="Calibri"/>
        <family val="2"/>
      </rPr>
      <t xml:space="preserve">: Monday 25 May to Friday 29 May 2020      </t>
    </r>
  </si>
  <si>
    <r>
      <rPr>
        <b/>
        <sz val="8"/>
        <rFont val="Calibri"/>
        <family val="2"/>
      </rPr>
      <t>Easter Monday</t>
    </r>
    <r>
      <rPr>
        <sz val="8"/>
        <rFont val="Calibri"/>
        <family val="2"/>
      </rPr>
      <t xml:space="preserve">: 13 April 2020                 </t>
    </r>
  </si>
  <si>
    <r>
      <rPr>
        <b/>
        <sz val="8"/>
        <rFont val="Calibri"/>
        <family val="2"/>
      </rPr>
      <t>Spring Bank Holiday</t>
    </r>
    <r>
      <rPr>
        <sz val="8"/>
        <rFont val="Calibri"/>
        <family val="2"/>
      </rPr>
      <t xml:space="preserve">: 25 May 2020        </t>
    </r>
  </si>
  <si>
    <r>
      <rPr>
        <b/>
        <sz val="8"/>
        <rFont val="Calibri"/>
        <family val="2"/>
      </rPr>
      <t>Summer Bank Holiday</t>
    </r>
    <r>
      <rPr>
        <sz val="8"/>
        <rFont val="Calibri"/>
        <family val="2"/>
      </rPr>
      <t xml:space="preserve">: 31 August 2020     </t>
    </r>
  </si>
  <si>
    <r>
      <rPr>
        <b/>
        <sz val="8"/>
        <rFont val="Calibri"/>
        <family val="2"/>
      </rPr>
      <t>Term 2</t>
    </r>
    <r>
      <rPr>
        <sz val="8"/>
        <rFont val="Calibri"/>
        <family val="2"/>
      </rPr>
      <t xml:space="preserve">: Tuesday 29 October - Friday 20 December 2019                </t>
    </r>
  </si>
  <si>
    <r>
      <rPr>
        <b/>
        <sz val="9"/>
        <rFont val="Calibri"/>
        <family val="2"/>
      </rPr>
      <t>Eid Ul- Fitr</t>
    </r>
    <r>
      <rPr>
        <sz val="9"/>
        <rFont val="Calibri"/>
        <family val="2"/>
      </rPr>
      <t xml:space="preserve">: Sun. 24 May 2020 - School open (if Mon.)   </t>
    </r>
  </si>
  <si>
    <r>
      <rPr>
        <b/>
        <sz val="8"/>
        <rFont val="Calibri"/>
        <family val="2"/>
      </rPr>
      <t>Inset Day 4</t>
    </r>
    <r>
      <rPr>
        <sz val="8"/>
        <rFont val="Calibri"/>
        <family val="2"/>
      </rPr>
      <t xml:space="preserve">: Thursday 7 May 2020 </t>
    </r>
  </si>
  <si>
    <r>
      <rPr>
        <b/>
        <sz val="8"/>
        <rFont val="Calibri"/>
        <family val="2"/>
      </rPr>
      <t>May Bank Holiday</t>
    </r>
    <r>
      <rPr>
        <sz val="8"/>
        <rFont val="Calibri"/>
        <family val="2"/>
      </rPr>
      <t xml:space="preserve">: 8 May 2020            </t>
    </r>
  </si>
</sst>
</file>

<file path=xl/styles.xml><?xml version="1.0" encoding="utf-8"?>
<styleSheet xmlns="http://schemas.openxmlformats.org/spreadsheetml/2006/main">
  <numFmts count="2">
    <numFmt numFmtId="164" formatCode="d"/>
    <numFmt numFmtId="165" formatCode="mmmm\ \'yy"/>
  </numFmts>
  <fonts count="27">
    <font>
      <sz val="10"/>
      <name val="Arial"/>
    </font>
    <font>
      <sz val="10"/>
      <color indexed="9"/>
      <name val="Arial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u/>
      <sz val="8"/>
      <color indexed="12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8"/>
      <name val="Verdana"/>
      <family val="2"/>
    </font>
    <font>
      <b/>
      <sz val="16"/>
      <color indexed="60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b/>
      <sz val="8"/>
      <color indexed="9"/>
      <name val="Comic Sans MS"/>
      <family val="4"/>
    </font>
    <font>
      <sz val="8"/>
      <color indexed="17"/>
      <name val="Comic Sans MS"/>
      <family val="4"/>
    </font>
    <font>
      <sz val="8"/>
      <color indexed="10"/>
      <name val="Comic Sans MS"/>
      <family val="4"/>
    </font>
    <font>
      <sz val="8"/>
      <color indexed="50"/>
      <name val="Comic Sans MS"/>
      <family val="4"/>
    </font>
    <font>
      <sz val="8"/>
      <name val="Arial"/>
      <family val="2"/>
    </font>
    <font>
      <b/>
      <sz val="24"/>
      <color indexed="60"/>
      <name val="Comic Sans MS"/>
      <family val="4"/>
    </font>
    <font>
      <b/>
      <sz val="14"/>
      <name val="Comic Sans MS"/>
      <family val="4"/>
    </font>
    <font>
      <b/>
      <sz val="22"/>
      <name val="Comic Sans MS"/>
      <family val="4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ill="1"/>
    <xf numFmtId="0" fontId="1" fillId="2" borderId="2" xfId="0" applyFont="1" applyFill="1" applyBorder="1" applyProtection="1"/>
    <xf numFmtId="0" fontId="8" fillId="0" borderId="0" xfId="0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 applyFill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2" fillId="2" borderId="8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5" fillId="0" borderId="12" xfId="0" applyFont="1" applyFill="1" applyBorder="1"/>
    <xf numFmtId="0" fontId="12" fillId="0" borderId="12" xfId="0" applyFont="1" applyFill="1" applyBorder="1"/>
    <xf numFmtId="0" fontId="13" fillId="0" borderId="0" xfId="0" applyFont="1"/>
    <xf numFmtId="0" fontId="12" fillId="0" borderId="13" xfId="0" applyFont="1" applyFill="1" applyBorder="1"/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0" fontId="0" fillId="0" borderId="12" xfId="0" applyBorder="1"/>
    <xf numFmtId="0" fontId="12" fillId="5" borderId="12" xfId="0" applyFont="1" applyFill="1" applyBorder="1"/>
    <xf numFmtId="0" fontId="12" fillId="6" borderId="12" xfId="0" applyFont="1" applyFill="1" applyBorder="1"/>
    <xf numFmtId="0" fontId="17" fillId="6" borderId="12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2" fillId="4" borderId="12" xfId="0" applyFont="1" applyFill="1" applyBorder="1"/>
    <xf numFmtId="0" fontId="16" fillId="4" borderId="12" xfId="0" applyFont="1" applyFill="1" applyBorder="1"/>
    <xf numFmtId="0" fontId="0" fillId="4" borderId="12" xfId="0" applyFill="1" applyBorder="1"/>
    <xf numFmtId="0" fontId="0" fillId="5" borderId="12" xfId="0" applyFill="1" applyBorder="1"/>
    <xf numFmtId="0" fontId="22" fillId="0" borderId="12" xfId="0" applyFont="1" applyBorder="1"/>
    <xf numFmtId="0" fontId="23" fillId="0" borderId="12" xfId="0" applyFont="1" applyBorder="1"/>
    <xf numFmtId="0" fontId="24" fillId="0" borderId="12" xfId="0" applyFont="1" applyBorder="1"/>
    <xf numFmtId="0" fontId="2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Fill="1" applyBorder="1"/>
    <xf numFmtId="0" fontId="22" fillId="0" borderId="17" xfId="0" applyFont="1" applyFill="1" applyBorder="1"/>
    <xf numFmtId="0" fontId="22" fillId="0" borderId="12" xfId="0" applyFont="1" applyBorder="1" applyAlignment="1">
      <alignment horizontal="left"/>
    </xf>
    <xf numFmtId="164" fontId="12" fillId="8" borderId="1" xfId="0" applyNumberFormat="1" applyFont="1" applyFill="1" applyBorder="1" applyAlignment="1">
      <alignment horizontal="center"/>
    </xf>
    <xf numFmtId="0" fontId="12" fillId="8" borderId="12" xfId="0" applyFont="1" applyFill="1" applyBorder="1"/>
    <xf numFmtId="0" fontId="25" fillId="0" borderId="14" xfId="0" applyFont="1" applyBorder="1" applyAlignment="1">
      <alignment horizontal="center"/>
    </xf>
    <xf numFmtId="0" fontId="25" fillId="0" borderId="12" xfId="0" applyFont="1" applyBorder="1"/>
    <xf numFmtId="0" fontId="10" fillId="2" borderId="2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4" xfId="1" applyFont="1" applyBorder="1" applyAlignment="1" applyProtection="1">
      <alignment horizontal="left"/>
    </xf>
    <xf numFmtId="165" fontId="14" fillId="3" borderId="8" xfId="0" applyNumberFormat="1" applyFont="1" applyFill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4" fillId="3" borderId="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0" fontId="2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1543050</xdr:colOff>
      <xdr:row>0</xdr:row>
      <xdr:rowOff>19050</xdr:rowOff>
    </xdr:from>
    <xdr:to>
      <xdr:col>26</xdr:col>
      <xdr:colOff>190500</xdr:colOff>
      <xdr:row>0</xdr:row>
      <xdr:rowOff>285750</xdr:rowOff>
    </xdr:to>
    <xdr:pic>
      <xdr:nvPicPr>
        <xdr:cNvPr id="1047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6</xdr:col>
      <xdr:colOff>161924</xdr:colOff>
      <xdr:row>7</xdr:row>
      <xdr:rowOff>400050</xdr:rowOff>
    </xdr:to>
    <xdr:pic>
      <xdr:nvPicPr>
        <xdr:cNvPr id="7" name="Picture 6" descr="log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828675"/>
          <a:ext cx="1419224" cy="1171575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brahams/AppData/Local/Microsoft/Windows/Temporary%20Internet%20Files/Content.Outlook/AZKQXRNU/Admin%20and%20School%20Organisation/School%20Calendars/School%20Calendar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©"/>
    </sheetNames>
    <sheetDataSet>
      <sheetData sheetId="0">
        <row r="4">
          <cell r="I4">
            <v>2</v>
          </cell>
        </row>
        <row r="10">
          <cell r="Y10">
            <v>42005</v>
          </cell>
          <cell r="Z10" t="str">
            <v>New Year's Day</v>
          </cell>
        </row>
        <row r="11">
          <cell r="Y11">
            <v>42023</v>
          </cell>
          <cell r="Z11" t="str">
            <v>ML King Day</v>
          </cell>
        </row>
        <row r="12">
          <cell r="Y12">
            <v>42054</v>
          </cell>
          <cell r="Z12" t="str">
            <v>Chinese New Year</v>
          </cell>
        </row>
        <row r="13">
          <cell r="Y13">
            <v>42049</v>
          </cell>
          <cell r="Z13" t="str">
            <v>Valentines Day</v>
          </cell>
        </row>
        <row r="14">
          <cell r="Y14">
            <v>42051</v>
          </cell>
          <cell r="Z14" t="str">
            <v>President's Day</v>
          </cell>
        </row>
        <row r="15">
          <cell r="Y15">
            <v>42053</v>
          </cell>
          <cell r="Z15" t="str">
            <v>Ash Wednesday</v>
          </cell>
        </row>
        <row r="16">
          <cell r="Y16">
            <v>42071</v>
          </cell>
          <cell r="Z16" t="str">
            <v>Daylight Saving (begin)</v>
          </cell>
        </row>
        <row r="17">
          <cell r="Y17">
            <v>42080</v>
          </cell>
          <cell r="Z17" t="str">
            <v>St. Patrick's Day</v>
          </cell>
        </row>
        <row r="18">
          <cell r="Y18">
            <v>42083</v>
          </cell>
          <cell r="Z18" t="str">
            <v>Vernal equinox</v>
          </cell>
        </row>
        <row r="19">
          <cell r="Y19">
            <v>42095</v>
          </cell>
          <cell r="Z19" t="str">
            <v>April Fool's Day</v>
          </cell>
        </row>
        <row r="20">
          <cell r="Y20">
            <v>42109</v>
          </cell>
          <cell r="Z20" t="str">
            <v>Taxes Due</v>
          </cell>
        </row>
        <row r="21">
          <cell r="Y21">
            <v>42099</v>
          </cell>
          <cell r="Z21" t="str">
            <v>Easter</v>
          </cell>
        </row>
        <row r="22">
          <cell r="Y22">
            <v>42116</v>
          </cell>
          <cell r="Z22" t="str">
            <v>Admin Assistants Day</v>
          </cell>
        </row>
        <row r="23">
          <cell r="Y23">
            <v>42129</v>
          </cell>
          <cell r="Z23" t="str">
            <v>Cinco de Mayo</v>
          </cell>
        </row>
        <row r="24">
          <cell r="Y24">
            <v>42134</v>
          </cell>
          <cell r="Z24" t="str">
            <v>Mother's Day</v>
          </cell>
        </row>
        <row r="25">
          <cell r="Y25">
            <v>42149</v>
          </cell>
          <cell r="Z25" t="str">
            <v>Memorial Day</v>
          </cell>
        </row>
        <row r="26">
          <cell r="Y26">
            <v>42176</v>
          </cell>
          <cell r="Z26" t="str">
            <v>Father's Day</v>
          </cell>
        </row>
        <row r="27">
          <cell r="Y27">
            <v>42176</v>
          </cell>
          <cell r="Z27" t="str">
            <v>June Solstice</v>
          </cell>
        </row>
        <row r="28">
          <cell r="Y28">
            <v>42173</v>
          </cell>
          <cell r="Z28" t="str">
            <v>Ramadan begins</v>
          </cell>
        </row>
        <row r="29">
          <cell r="Y29">
            <v>42189</v>
          </cell>
          <cell r="Z29" t="str">
            <v>Independence Day</v>
          </cell>
        </row>
        <row r="30">
          <cell r="Y30">
            <v>41883</v>
          </cell>
          <cell r="Z30" t="str">
            <v>Labor Day</v>
          </cell>
        </row>
        <row r="31">
          <cell r="Y31">
            <v>41893</v>
          </cell>
          <cell r="Z31" t="str">
            <v>Patriot Day</v>
          </cell>
        </row>
        <row r="32">
          <cell r="Y32">
            <v>41905</v>
          </cell>
          <cell r="Z32" t="str">
            <v>Autumnal equinox</v>
          </cell>
        </row>
        <row r="33">
          <cell r="Y33">
            <v>41907</v>
          </cell>
          <cell r="Z33" t="str">
            <v>Rosh Hashanah</v>
          </cell>
        </row>
        <row r="34">
          <cell r="Y34">
            <v>41925</v>
          </cell>
          <cell r="Z34" t="str">
            <v>Columbus Day</v>
          </cell>
        </row>
        <row r="35">
          <cell r="Y35">
            <v>41928</v>
          </cell>
          <cell r="Z35" t="str">
            <v>Boss's Day</v>
          </cell>
        </row>
        <row r="36">
          <cell r="Y36">
            <v>41943</v>
          </cell>
          <cell r="Z36" t="str">
            <v>Halloween</v>
          </cell>
        </row>
        <row r="37">
          <cell r="Y37">
            <v>41945</v>
          </cell>
          <cell r="Z37" t="str">
            <v>Daylight Saving (end)</v>
          </cell>
        </row>
        <row r="38">
          <cell r="Y38">
            <v>41954</v>
          </cell>
          <cell r="Z38" t="str">
            <v>Veterans Day</v>
          </cell>
        </row>
        <row r="39">
          <cell r="Y39">
            <v>41970</v>
          </cell>
          <cell r="Z39" t="str">
            <v>Thanksgiving</v>
          </cell>
        </row>
        <row r="40">
          <cell r="Y40">
            <v>41994</v>
          </cell>
          <cell r="Z40" t="str">
            <v>December Solstice</v>
          </cell>
        </row>
        <row r="41">
          <cell r="Y41">
            <v>41997</v>
          </cell>
          <cell r="Z41" t="str">
            <v>Christmas Eve</v>
          </cell>
        </row>
        <row r="42">
          <cell r="Y42">
            <v>41998</v>
          </cell>
          <cell r="Z42" t="str">
            <v>Christmas Day</v>
          </cell>
        </row>
        <row r="43">
          <cell r="Y43">
            <v>41999</v>
          </cell>
          <cell r="Z43" t="str">
            <v>Kwanzaa Begins</v>
          </cell>
        </row>
        <row r="44">
          <cell r="Y44">
            <v>42004</v>
          </cell>
          <cell r="Z44" t="str">
            <v>New Year's Eve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topLeftCell="A16" zoomScale="110" zoomScaleNormal="110" workbookViewId="0">
      <selection activeCell="Z42" sqref="Z42"/>
    </sheetView>
  </sheetViews>
  <sheetFormatPr defaultRowHeight="12.75"/>
  <cols>
    <col min="1" max="23" width="3.140625" customWidth="1"/>
    <col min="24" max="25" width="3" customWidth="1"/>
    <col min="26" max="26" width="38.140625" customWidth="1"/>
    <col min="27" max="27" width="3" customWidth="1"/>
  </cols>
  <sheetData>
    <row r="1" spans="1:28" ht="23.25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2"/>
      <c r="Y1" s="2"/>
      <c r="Z1" s="2"/>
      <c r="AA1" s="2"/>
    </row>
    <row r="2" spans="1:28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Z2" s="60" t="s">
        <v>7</v>
      </c>
      <c r="AA2" s="60"/>
    </row>
    <row r="3" spans="1:28">
      <c r="A3" s="55" t="s">
        <v>1</v>
      </c>
      <c r="B3" s="55"/>
      <c r="C3" s="55"/>
      <c r="D3" s="1"/>
      <c r="E3" s="54" t="s">
        <v>5</v>
      </c>
      <c r="F3" s="54"/>
      <c r="G3" s="54"/>
      <c r="H3" s="1"/>
      <c r="I3" s="49" t="s">
        <v>2</v>
      </c>
      <c r="J3" s="49"/>
      <c r="K3" s="49"/>
      <c r="L3" s="1"/>
      <c r="M3" s="1"/>
      <c r="N3" s="1"/>
      <c r="O3" s="1"/>
    </row>
    <row r="4" spans="1:28">
      <c r="A4" s="48">
        <v>2019</v>
      </c>
      <c r="B4" s="48"/>
      <c r="C4" s="48"/>
      <c r="D4" s="1"/>
      <c r="E4" s="57">
        <v>9</v>
      </c>
      <c r="F4" s="58"/>
      <c r="G4" s="59"/>
      <c r="H4" s="1"/>
      <c r="I4" s="48">
        <v>2</v>
      </c>
      <c r="J4" s="48"/>
      <c r="K4" s="48"/>
      <c r="L4" s="3" t="s">
        <v>3</v>
      </c>
      <c r="M4" s="1"/>
      <c r="N4" s="1"/>
      <c r="O4" s="1"/>
    </row>
    <row r="5" spans="1:28" ht="10.5" customHeight="1"/>
    <row r="6" spans="1:28" ht="21.75" customHeight="1">
      <c r="A6" s="21"/>
      <c r="B6" s="56" t="s">
        <v>11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8" ht="32.25" customHeight="1">
      <c r="A7" s="62" t="s">
        <v>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4"/>
    </row>
    <row r="8" spans="1:28" ht="40.5" customHeight="1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22"/>
      <c r="Y8" s="5"/>
      <c r="Z8" s="21" t="s">
        <v>10</v>
      </c>
      <c r="AA8" s="6"/>
      <c r="AB8" s="4"/>
    </row>
    <row r="9" spans="1:28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7"/>
      <c r="Z9" s="45" t="s">
        <v>33</v>
      </c>
      <c r="AA9" s="8"/>
      <c r="AB9" s="4"/>
    </row>
    <row r="10" spans="1:28" ht="14.25">
      <c r="A10" s="51">
        <f>DATE($A$4,$E$4,1)</f>
        <v>43709</v>
      </c>
      <c r="B10" s="52"/>
      <c r="C10" s="52"/>
      <c r="D10" s="52"/>
      <c r="E10" s="52"/>
      <c r="F10" s="52"/>
      <c r="G10" s="53"/>
      <c r="H10" s="4"/>
      <c r="I10" s="51">
        <f>DATE(YEAR(A10+35),MONTH(A10+35),1)</f>
        <v>43739</v>
      </c>
      <c r="J10" s="52"/>
      <c r="K10" s="52"/>
      <c r="L10" s="52"/>
      <c r="M10" s="52"/>
      <c r="N10" s="52"/>
      <c r="O10" s="53"/>
      <c r="P10" s="4"/>
      <c r="Q10" s="51">
        <f>DATE(YEAR(I10+35),MONTH(I10+35),1)</f>
        <v>43770</v>
      </c>
      <c r="R10" s="52"/>
      <c r="S10" s="52"/>
      <c r="T10" s="52"/>
      <c r="U10" s="52"/>
      <c r="V10" s="52"/>
      <c r="W10" s="53"/>
      <c r="X10" s="4"/>
      <c r="Y10" s="9"/>
      <c r="Z10" s="35" t="s">
        <v>18</v>
      </c>
      <c r="AA10" s="16"/>
      <c r="AB10" s="4"/>
    </row>
    <row r="11" spans="1:28" ht="13.5">
      <c r="A11" s="10" t="str">
        <f>INDEX({"Su","M","Tu","W","Th","F","Sa"},1+MOD($I$4+1-2,7))</f>
        <v>M</v>
      </c>
      <c r="B11" s="11" t="str">
        <f>INDEX({"Su","M","Tu","W","Th","F","Sa"},1+MOD($I$4+2-2,7))</f>
        <v>Tu</v>
      </c>
      <c r="C11" s="11" t="str">
        <f>INDEX({"Su","M","Tu","W","Th","F","Sa"},1+MOD($I$4+3-2,7))</f>
        <v>W</v>
      </c>
      <c r="D11" s="11" t="str">
        <f>INDEX({"Su","M","Tu","W","Th","F","Sa"},1+MOD($I$4+4-2,7))</f>
        <v>Th</v>
      </c>
      <c r="E11" s="11" t="str">
        <f>INDEX({"Su","M","Tu","W","Th","F","Sa"},1+MOD($I$4+5-2,7))</f>
        <v>F</v>
      </c>
      <c r="F11" s="11" t="str">
        <f>INDEX({"Su","M","Tu","W","Th","F","Sa"},1+MOD($I$4+6-2,7))</f>
        <v>Sa</v>
      </c>
      <c r="G11" s="12" t="str">
        <f>INDEX({"Su","M","Tu","W","Th","F","Sa"},1+MOD($I$4+7-2,7))</f>
        <v>Su</v>
      </c>
      <c r="H11" s="4"/>
      <c r="I11" s="13" t="str">
        <f>$A$11</f>
        <v>M</v>
      </c>
      <c r="J11" s="14" t="str">
        <f>$B$11</f>
        <v>Tu</v>
      </c>
      <c r="K11" s="14" t="str">
        <f>$C$11</f>
        <v>W</v>
      </c>
      <c r="L11" s="14" t="str">
        <f>$D$11</f>
        <v>Th</v>
      </c>
      <c r="M11" s="14" t="str">
        <f>$E$11</f>
        <v>F</v>
      </c>
      <c r="N11" s="14" t="str">
        <f>$F$11</f>
        <v>Sa</v>
      </c>
      <c r="O11" s="15" t="str">
        <f>$G$11</f>
        <v>Su</v>
      </c>
      <c r="P11" s="4"/>
      <c r="Q11" s="13" t="str">
        <f>$A$11</f>
        <v>M</v>
      </c>
      <c r="R11" s="14" t="str">
        <f>$B$11</f>
        <v>Tu</v>
      </c>
      <c r="S11" s="14" t="str">
        <f>$C$11</f>
        <v>W</v>
      </c>
      <c r="T11" s="14" t="str">
        <f>$D$11</f>
        <v>Th</v>
      </c>
      <c r="U11" s="14" t="str">
        <f>$E$11</f>
        <v>F</v>
      </c>
      <c r="V11" s="14" t="str">
        <f>$F$11</f>
        <v>Sa</v>
      </c>
      <c r="W11" s="15" t="str">
        <f>$G$11</f>
        <v>Su</v>
      </c>
      <c r="X11" s="4"/>
      <c r="Y11" s="9"/>
      <c r="Z11" s="35" t="s">
        <v>19</v>
      </c>
      <c r="AA11" s="44"/>
      <c r="AB11" s="4"/>
    </row>
    <row r="12" spans="1:28" ht="13.5">
      <c r="A12" s="24"/>
      <c r="B12" s="24"/>
      <c r="C12" s="24"/>
      <c r="D12" s="24"/>
      <c r="E12" s="24"/>
      <c r="F12" s="24"/>
      <c r="G12" s="30">
        <v>1</v>
      </c>
      <c r="H12" s="4"/>
      <c r="I12" s="24"/>
      <c r="J12" s="24">
        <v>1</v>
      </c>
      <c r="K12" s="24">
        <v>2</v>
      </c>
      <c r="L12" s="24">
        <v>3</v>
      </c>
      <c r="M12" s="24">
        <v>4</v>
      </c>
      <c r="N12" s="30">
        <v>5</v>
      </c>
      <c r="O12" s="30">
        <v>6</v>
      </c>
      <c r="P12" s="4"/>
      <c r="Q12" s="24"/>
      <c r="R12" s="24"/>
      <c r="S12" s="24"/>
      <c r="T12" s="24"/>
      <c r="U12" s="24">
        <v>1</v>
      </c>
      <c r="V12" s="30">
        <v>2</v>
      </c>
      <c r="W12" s="30">
        <v>3</v>
      </c>
      <c r="X12" s="4"/>
      <c r="Y12" s="9"/>
      <c r="Z12" s="35" t="s">
        <v>42</v>
      </c>
      <c r="AA12" s="27"/>
      <c r="AB12" s="4"/>
    </row>
    <row r="13" spans="1:28" ht="13.5">
      <c r="A13" s="23">
        <v>2</v>
      </c>
      <c r="B13" s="23">
        <v>3</v>
      </c>
      <c r="C13" s="23">
        <v>4</v>
      </c>
      <c r="D13" s="24">
        <v>5</v>
      </c>
      <c r="E13" s="24">
        <v>6</v>
      </c>
      <c r="F13" s="30">
        <v>7</v>
      </c>
      <c r="G13" s="30">
        <v>8</v>
      </c>
      <c r="H13" s="4"/>
      <c r="I13" s="24">
        <v>7</v>
      </c>
      <c r="J13" s="24">
        <v>8</v>
      </c>
      <c r="K13" s="24">
        <v>9</v>
      </c>
      <c r="L13" s="24">
        <v>10</v>
      </c>
      <c r="M13" s="24">
        <v>11</v>
      </c>
      <c r="N13" s="30">
        <v>12</v>
      </c>
      <c r="O13" s="30">
        <v>13</v>
      </c>
      <c r="P13" s="4"/>
      <c r="Q13" s="24">
        <v>4</v>
      </c>
      <c r="R13" s="24">
        <v>5</v>
      </c>
      <c r="S13" s="24">
        <v>6</v>
      </c>
      <c r="T13" s="24">
        <v>7</v>
      </c>
      <c r="U13" s="24">
        <v>8</v>
      </c>
      <c r="V13" s="30">
        <v>9</v>
      </c>
      <c r="W13" s="30">
        <v>10</v>
      </c>
      <c r="X13" s="4"/>
      <c r="Y13" s="9"/>
      <c r="Z13" s="38" t="s">
        <v>8</v>
      </c>
      <c r="AA13" s="17"/>
      <c r="AB13" s="4"/>
    </row>
    <row r="14" spans="1:28" ht="13.5">
      <c r="A14" s="24">
        <v>9</v>
      </c>
      <c r="B14" s="24">
        <v>10</v>
      </c>
      <c r="C14" s="24">
        <v>11</v>
      </c>
      <c r="D14" s="24">
        <v>12</v>
      </c>
      <c r="E14" s="24">
        <v>13</v>
      </c>
      <c r="F14" s="30">
        <v>14</v>
      </c>
      <c r="G14" s="30">
        <v>15</v>
      </c>
      <c r="H14" s="4"/>
      <c r="I14" s="24">
        <v>14</v>
      </c>
      <c r="J14" s="24">
        <v>15</v>
      </c>
      <c r="K14" s="24">
        <v>16</v>
      </c>
      <c r="L14" s="24">
        <v>17</v>
      </c>
      <c r="M14" s="24">
        <v>18</v>
      </c>
      <c r="N14" s="30">
        <v>19</v>
      </c>
      <c r="O14" s="30">
        <v>20</v>
      </c>
      <c r="P14" s="4"/>
      <c r="Q14" s="24">
        <v>11</v>
      </c>
      <c r="R14" s="24">
        <v>12</v>
      </c>
      <c r="S14" s="24">
        <v>13</v>
      </c>
      <c r="T14" s="24">
        <v>14</v>
      </c>
      <c r="U14" s="24">
        <v>15</v>
      </c>
      <c r="V14" s="30">
        <v>16</v>
      </c>
      <c r="W14" s="30">
        <v>17</v>
      </c>
      <c r="X14" s="4"/>
      <c r="Y14" s="9"/>
      <c r="Z14" s="39" t="s">
        <v>16</v>
      </c>
      <c r="AA14" s="44"/>
      <c r="AB14" s="4"/>
    </row>
    <row r="15" spans="1:28" ht="13.5">
      <c r="A15" s="24">
        <v>16</v>
      </c>
      <c r="B15" s="24">
        <v>17</v>
      </c>
      <c r="C15" s="24">
        <v>18</v>
      </c>
      <c r="D15" s="24">
        <v>19</v>
      </c>
      <c r="E15" s="24">
        <v>20</v>
      </c>
      <c r="F15" s="30">
        <v>21</v>
      </c>
      <c r="G15" s="30">
        <v>22</v>
      </c>
      <c r="H15" s="4"/>
      <c r="I15" s="43">
        <v>21</v>
      </c>
      <c r="J15" s="43">
        <v>22</v>
      </c>
      <c r="K15" s="43">
        <v>23</v>
      </c>
      <c r="L15" s="43">
        <v>24</v>
      </c>
      <c r="M15" s="43">
        <v>25</v>
      </c>
      <c r="N15" s="30">
        <v>26</v>
      </c>
      <c r="O15" s="30">
        <v>27</v>
      </c>
      <c r="P15" s="4"/>
      <c r="Q15" s="24">
        <v>18</v>
      </c>
      <c r="R15" s="24">
        <v>19</v>
      </c>
      <c r="S15" s="24">
        <v>20</v>
      </c>
      <c r="T15" s="24">
        <v>21</v>
      </c>
      <c r="U15" s="24">
        <v>22</v>
      </c>
      <c r="V15" s="30">
        <v>23</v>
      </c>
      <c r="W15" s="30">
        <v>24</v>
      </c>
      <c r="X15" s="4"/>
      <c r="Y15" s="9"/>
      <c r="Z15" s="38" t="s">
        <v>34</v>
      </c>
      <c r="AA15" s="17"/>
      <c r="AB15" s="4"/>
    </row>
    <row r="16" spans="1:28" ht="13.5">
      <c r="A16" s="24">
        <v>23</v>
      </c>
      <c r="B16" s="24">
        <v>24</v>
      </c>
      <c r="C16" s="24">
        <v>25</v>
      </c>
      <c r="D16" s="24">
        <v>26</v>
      </c>
      <c r="E16" s="24">
        <v>27</v>
      </c>
      <c r="F16" s="30">
        <v>28</v>
      </c>
      <c r="G16" s="30">
        <v>29</v>
      </c>
      <c r="H16" s="4"/>
      <c r="I16" s="24">
        <v>28</v>
      </c>
      <c r="J16" s="24">
        <v>29</v>
      </c>
      <c r="K16" s="24">
        <v>30</v>
      </c>
      <c r="L16" s="24">
        <v>31</v>
      </c>
      <c r="M16" s="24"/>
      <c r="N16" s="24"/>
      <c r="O16" s="24"/>
      <c r="P16" s="4"/>
      <c r="Q16" s="24">
        <v>25</v>
      </c>
      <c r="R16" s="24">
        <v>26</v>
      </c>
      <c r="S16" s="24">
        <v>27</v>
      </c>
      <c r="T16" s="24">
        <v>28</v>
      </c>
      <c r="U16" s="24">
        <v>29</v>
      </c>
      <c r="V16" s="30">
        <v>30</v>
      </c>
      <c r="W16" s="24"/>
      <c r="X16" s="4"/>
      <c r="Y16" s="9"/>
      <c r="Z16" s="35" t="s">
        <v>20</v>
      </c>
      <c r="AA16" s="16"/>
      <c r="AB16" s="4"/>
    </row>
    <row r="17" spans="1:28" ht="13.5">
      <c r="A17" s="24">
        <v>30</v>
      </c>
      <c r="B17" s="24" t="str">
        <f t="shared" ref="B17:G17" si="0">IF(MONTH($A$10)&lt;&gt;MONTH($A$10-(WEEKDAY($A$10,1)-($I$4-1))-IF((WEEKDAY($A$10,1)-($I$4-1))&lt;=0,7,0)+(ROW(B17)-ROW($A$12))*7+(COLUMN(B17)-COLUMN($A$12)+1)),"",$A$10-(WEEKDAY($A$10,1)-($I$4-1))-IF((WEEKDAY($A$10,1)-($I$4-1))&lt;=0,7,0)+(ROW(B17)-ROW($A$12))*7+(COLUMN(B17)-COLUMN($A$12)+1))</f>
        <v/>
      </c>
      <c r="C17" s="24" t="str">
        <f t="shared" si="0"/>
        <v/>
      </c>
      <c r="D17" s="24" t="str">
        <f t="shared" si="0"/>
        <v/>
      </c>
      <c r="E17" s="24" t="str">
        <f t="shared" si="0"/>
        <v/>
      </c>
      <c r="F17" s="24" t="str">
        <f t="shared" si="0"/>
        <v/>
      </c>
      <c r="G17" s="24" t="str">
        <f t="shared" si="0"/>
        <v/>
      </c>
      <c r="H17" s="4"/>
      <c r="I17" s="24" t="str">
        <f t="shared" ref="I17:O17" si="1">IF(MONTH($I$10)&lt;&gt;MONTH($I$10-(WEEKDAY($I$10,1)-($I$4-1))-IF((WEEKDAY($I$10,1)-($I$4-1))&lt;=0,7,0)+(ROW(I17)-ROW($I$12))*7+(COLUMN(I17)-COLUMN($I$12)+1)),"",$I$10-(WEEKDAY($I$10,1)-($I$4-1))-IF((WEEKDAY($I$10,1)-($I$4-1))&lt;=0,7,0)+(ROW(I17)-ROW($I$12))*7+(COLUMN(I17)-COLUMN($I$12)+1))</f>
        <v/>
      </c>
      <c r="J17" s="24" t="str">
        <f t="shared" si="1"/>
        <v/>
      </c>
      <c r="K17" s="24" t="str">
        <f t="shared" si="1"/>
        <v/>
      </c>
      <c r="L17" s="24" t="str">
        <f t="shared" si="1"/>
        <v/>
      </c>
      <c r="M17" s="24" t="str">
        <f t="shared" si="1"/>
        <v/>
      </c>
      <c r="N17" s="24" t="str">
        <f t="shared" si="1"/>
        <v/>
      </c>
      <c r="O17" s="24" t="str">
        <f t="shared" si="1"/>
        <v/>
      </c>
      <c r="P17" s="4"/>
      <c r="Q17" s="24" t="str">
        <f t="shared" ref="Q17:W17" si="2">IF(MONTH($Q$10)&lt;&gt;MONTH($Q$10-(WEEKDAY($Q$10,1)-($I$4-1))-IF((WEEKDAY($Q$10,1)-($I$4-1))&lt;=0,7,0)+(ROW(Q17)-ROW($Q$12))*7+(COLUMN(Q17)-COLUMN($Q$12)+1)),"",$Q$10-(WEEKDAY($Q$10,1)-($I$4-1))-IF((WEEKDAY($Q$10,1)-($I$4-1))&lt;=0,7,0)+(ROW(Q17)-ROW($Q$12))*7+(COLUMN(Q17)-COLUMN($Q$12)+1))</f>
        <v/>
      </c>
      <c r="R17" s="24" t="str">
        <f t="shared" si="2"/>
        <v/>
      </c>
      <c r="S17" s="24" t="str">
        <f t="shared" si="2"/>
        <v/>
      </c>
      <c r="T17" s="24" t="str">
        <f t="shared" si="2"/>
        <v/>
      </c>
      <c r="U17" s="24" t="str">
        <f t="shared" si="2"/>
        <v/>
      </c>
      <c r="V17" s="24" t="str">
        <f t="shared" si="2"/>
        <v/>
      </c>
      <c r="W17" s="24" t="str">
        <f t="shared" si="2"/>
        <v/>
      </c>
      <c r="X17" s="4"/>
      <c r="Y17" s="9"/>
      <c r="Z17" s="35" t="s">
        <v>21</v>
      </c>
      <c r="AA17" s="44"/>
      <c r="AB17" s="4"/>
    </row>
    <row r="18" spans="1:28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9"/>
      <c r="Z18" s="35" t="s">
        <v>22</v>
      </c>
      <c r="AA18" s="27"/>
      <c r="AB18" s="4"/>
    </row>
    <row r="19" spans="1:28" ht="14.25">
      <c r="A19" s="51">
        <f>DATE(YEAR(Q10+35),MONTH(Q10+35),1)</f>
        <v>43800</v>
      </c>
      <c r="B19" s="52"/>
      <c r="C19" s="52"/>
      <c r="D19" s="52"/>
      <c r="E19" s="52"/>
      <c r="F19" s="52"/>
      <c r="G19" s="53"/>
      <c r="H19" s="4"/>
      <c r="I19" s="51">
        <f>DATE(YEAR(A19+35),MONTH(A19+35),1)</f>
        <v>43831</v>
      </c>
      <c r="J19" s="52"/>
      <c r="K19" s="52"/>
      <c r="L19" s="52"/>
      <c r="M19" s="52"/>
      <c r="N19" s="52"/>
      <c r="O19" s="53"/>
      <c r="P19" s="4"/>
      <c r="Q19" s="51">
        <f>DATE(YEAR(I19+35),MONTH(I19+35),1)</f>
        <v>43862</v>
      </c>
      <c r="R19" s="52"/>
      <c r="S19" s="52"/>
      <c r="T19" s="52"/>
      <c r="U19" s="52"/>
      <c r="V19" s="52"/>
      <c r="W19" s="53"/>
      <c r="X19" s="4"/>
      <c r="Y19" s="9"/>
      <c r="Z19" s="38" t="s">
        <v>9</v>
      </c>
      <c r="AA19" s="17"/>
      <c r="AB19" s="4"/>
    </row>
    <row r="20" spans="1:28" ht="13.5">
      <c r="A20" s="13" t="str">
        <f>$A$11</f>
        <v>M</v>
      </c>
      <c r="B20" s="14" t="str">
        <f>$B$11</f>
        <v>Tu</v>
      </c>
      <c r="C20" s="14" t="str">
        <f>$C$11</f>
        <v>W</v>
      </c>
      <c r="D20" s="14" t="str">
        <f>$D$11</f>
        <v>Th</v>
      </c>
      <c r="E20" s="14" t="str">
        <f>$E$11</f>
        <v>F</v>
      </c>
      <c r="F20" s="14" t="str">
        <f>$F$11</f>
        <v>Sa</v>
      </c>
      <c r="G20" s="15" t="str">
        <f>$G$11</f>
        <v>Su</v>
      </c>
      <c r="H20" s="4"/>
      <c r="I20" s="13" t="str">
        <f>$A$11</f>
        <v>M</v>
      </c>
      <c r="J20" s="14" t="str">
        <f>$B$11</f>
        <v>Tu</v>
      </c>
      <c r="K20" s="14" t="str">
        <f>$C$11</f>
        <v>W</v>
      </c>
      <c r="L20" s="14" t="str">
        <f>$D$11</f>
        <v>Th</v>
      </c>
      <c r="M20" s="14" t="str">
        <f>$E$11</f>
        <v>F</v>
      </c>
      <c r="N20" s="14" t="str">
        <f>$F$11</f>
        <v>Sa</v>
      </c>
      <c r="O20" s="15" t="str">
        <f>$G$11</f>
        <v>Su</v>
      </c>
      <c r="P20" s="4"/>
      <c r="Q20" s="13" t="str">
        <f>$A$11</f>
        <v>M</v>
      </c>
      <c r="R20" s="14" t="str">
        <f>$B$11</f>
        <v>Tu</v>
      </c>
      <c r="S20" s="14" t="str">
        <f>$C$11</f>
        <v>W</v>
      </c>
      <c r="T20" s="14" t="str">
        <f>$D$11</f>
        <v>Th</v>
      </c>
      <c r="U20" s="14" t="str">
        <f>$E$11</f>
        <v>F</v>
      </c>
      <c r="V20" s="14" t="str">
        <f>$F$11</f>
        <v>Sa</v>
      </c>
      <c r="W20" s="15" t="str">
        <f>$G$11</f>
        <v>Su</v>
      </c>
      <c r="X20" s="4"/>
      <c r="Y20" s="9"/>
      <c r="Z20" s="39" t="s">
        <v>17</v>
      </c>
      <c r="AA20" s="44"/>
      <c r="AB20" s="4"/>
    </row>
    <row r="21" spans="1:28" ht="13.5">
      <c r="A21" s="24"/>
      <c r="B21" s="24"/>
      <c r="C21" s="24"/>
      <c r="D21" s="24"/>
      <c r="E21" s="24"/>
      <c r="F21" s="24"/>
      <c r="G21" s="30">
        <v>1</v>
      </c>
      <c r="H21" s="4"/>
      <c r="I21" s="24"/>
      <c r="J21" s="24"/>
      <c r="K21" s="25">
        <v>1</v>
      </c>
      <c r="L21" s="43">
        <v>2</v>
      </c>
      <c r="M21" s="43">
        <v>3</v>
      </c>
      <c r="N21" s="30">
        <v>4</v>
      </c>
      <c r="O21" s="30">
        <v>5</v>
      </c>
      <c r="P21" s="4"/>
      <c r="Q21" s="24"/>
      <c r="R21" s="24"/>
      <c r="S21" s="24"/>
      <c r="T21" s="24"/>
      <c r="U21" s="24"/>
      <c r="V21" s="30">
        <v>1</v>
      </c>
      <c r="W21" s="30">
        <v>2</v>
      </c>
      <c r="X21" s="4"/>
      <c r="Y21" s="9"/>
      <c r="Z21" s="38" t="s">
        <v>35</v>
      </c>
      <c r="AA21" s="17"/>
      <c r="AB21" s="4"/>
    </row>
    <row r="22" spans="1:28" ht="13.5">
      <c r="A22" s="24">
        <v>2</v>
      </c>
      <c r="B22" s="24">
        <v>3</v>
      </c>
      <c r="C22" s="24">
        <v>4</v>
      </c>
      <c r="D22" s="24">
        <v>5</v>
      </c>
      <c r="E22" s="24">
        <v>6</v>
      </c>
      <c r="F22" s="30">
        <v>7</v>
      </c>
      <c r="G22" s="30">
        <v>8</v>
      </c>
      <c r="H22" s="4"/>
      <c r="I22" s="24">
        <v>6</v>
      </c>
      <c r="J22" s="24">
        <v>7</v>
      </c>
      <c r="K22" s="24">
        <v>8</v>
      </c>
      <c r="L22" s="24">
        <v>9</v>
      </c>
      <c r="M22" s="24">
        <v>10</v>
      </c>
      <c r="N22" s="30">
        <v>11</v>
      </c>
      <c r="O22" s="30">
        <v>12</v>
      </c>
      <c r="P22" s="4"/>
      <c r="Q22" s="24">
        <v>3</v>
      </c>
      <c r="R22" s="24">
        <v>4</v>
      </c>
      <c r="S22" s="24">
        <v>5</v>
      </c>
      <c r="T22" s="24">
        <v>6</v>
      </c>
      <c r="U22" s="24">
        <v>7</v>
      </c>
      <c r="V22" s="30">
        <v>8</v>
      </c>
      <c r="W22" s="30">
        <v>9</v>
      </c>
      <c r="X22" s="4"/>
      <c r="Y22" s="9"/>
      <c r="Z22" s="35" t="s">
        <v>23</v>
      </c>
      <c r="AA22" s="17"/>
      <c r="AB22" s="4"/>
    </row>
    <row r="23" spans="1:28" ht="13.5">
      <c r="A23" s="24">
        <v>9</v>
      </c>
      <c r="B23" s="24">
        <v>10</v>
      </c>
      <c r="C23" s="24">
        <v>11</v>
      </c>
      <c r="D23" s="24">
        <v>12</v>
      </c>
      <c r="E23" s="24">
        <v>13</v>
      </c>
      <c r="F23" s="30">
        <v>14</v>
      </c>
      <c r="G23" s="30">
        <v>15</v>
      </c>
      <c r="H23" s="4"/>
      <c r="I23" s="24">
        <v>13</v>
      </c>
      <c r="J23" s="24">
        <v>14</v>
      </c>
      <c r="K23" s="24">
        <v>15</v>
      </c>
      <c r="L23" s="24">
        <v>16</v>
      </c>
      <c r="M23" s="24">
        <v>17</v>
      </c>
      <c r="N23" s="30">
        <v>18</v>
      </c>
      <c r="O23" s="30">
        <v>19</v>
      </c>
      <c r="P23" s="4"/>
      <c r="Q23" s="24">
        <v>10</v>
      </c>
      <c r="R23" s="24">
        <v>11</v>
      </c>
      <c r="S23" s="24">
        <v>12</v>
      </c>
      <c r="T23" s="24">
        <v>13</v>
      </c>
      <c r="U23" s="24">
        <v>14</v>
      </c>
      <c r="V23" s="30">
        <v>15</v>
      </c>
      <c r="W23" s="30">
        <v>16</v>
      </c>
      <c r="X23" s="4"/>
      <c r="Y23" s="9"/>
      <c r="Z23" s="35" t="s">
        <v>38</v>
      </c>
      <c r="AA23" s="44"/>
      <c r="AB23" s="4"/>
    </row>
    <row r="24" spans="1:28" ht="13.5">
      <c r="A24" s="24">
        <v>16</v>
      </c>
      <c r="B24" s="24">
        <v>17</v>
      </c>
      <c r="C24" s="24">
        <v>18</v>
      </c>
      <c r="D24" s="24">
        <v>19</v>
      </c>
      <c r="E24" s="24">
        <v>20</v>
      </c>
      <c r="F24" s="30">
        <v>21</v>
      </c>
      <c r="G24" s="30">
        <v>22</v>
      </c>
      <c r="H24" s="4"/>
      <c r="I24" s="24">
        <v>20</v>
      </c>
      <c r="J24" s="24">
        <v>21</v>
      </c>
      <c r="K24" s="24">
        <v>22</v>
      </c>
      <c r="L24" s="24">
        <v>23</v>
      </c>
      <c r="M24" s="24">
        <v>24</v>
      </c>
      <c r="N24" s="30">
        <v>25</v>
      </c>
      <c r="O24" s="30">
        <v>26</v>
      </c>
      <c r="P24" s="4"/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30">
        <v>22</v>
      </c>
      <c r="W24" s="30">
        <v>23</v>
      </c>
      <c r="X24" s="4"/>
      <c r="Y24" s="9"/>
      <c r="Z24" s="35" t="s">
        <v>24</v>
      </c>
      <c r="AA24" s="27"/>
      <c r="AB24" s="4"/>
    </row>
    <row r="25" spans="1:28" ht="13.5">
      <c r="A25" s="43">
        <v>23</v>
      </c>
      <c r="B25" s="43">
        <v>24</v>
      </c>
      <c r="C25" s="25">
        <v>25</v>
      </c>
      <c r="D25" s="25">
        <v>26</v>
      </c>
      <c r="E25" s="43">
        <v>27</v>
      </c>
      <c r="F25" s="30">
        <v>28</v>
      </c>
      <c r="G25" s="30">
        <v>29</v>
      </c>
      <c r="H25" s="4"/>
      <c r="I25" s="24">
        <v>27</v>
      </c>
      <c r="J25" s="24">
        <v>28</v>
      </c>
      <c r="K25" s="24">
        <v>29</v>
      </c>
      <c r="L25" s="24">
        <v>30</v>
      </c>
      <c r="M25" s="24">
        <v>31</v>
      </c>
      <c r="N25" s="24"/>
      <c r="O25" s="24"/>
      <c r="P25" s="4"/>
      <c r="Q25" s="24">
        <v>24</v>
      </c>
      <c r="R25" s="24">
        <v>25</v>
      </c>
      <c r="S25" s="24">
        <v>26</v>
      </c>
      <c r="T25" s="24">
        <v>27</v>
      </c>
      <c r="U25" s="24">
        <v>28</v>
      </c>
      <c r="V25" s="30">
        <v>29</v>
      </c>
      <c r="W25" s="24"/>
      <c r="X25" s="4"/>
      <c r="Y25" s="9"/>
      <c r="Z25" s="36"/>
      <c r="AA25" s="26"/>
      <c r="AB25" s="4"/>
    </row>
    <row r="26" spans="1:28" ht="13.5">
      <c r="A26" s="43">
        <v>30</v>
      </c>
      <c r="B26" s="43">
        <v>31</v>
      </c>
      <c r="C26" s="24"/>
      <c r="D26" s="24"/>
      <c r="E26" s="24"/>
      <c r="F26" s="24"/>
      <c r="G26" s="24"/>
      <c r="H26" s="4"/>
      <c r="I26" s="24"/>
      <c r="J26" s="24"/>
      <c r="K26" s="24"/>
      <c r="L26" s="24"/>
      <c r="M26" s="24"/>
      <c r="N26" s="24"/>
      <c r="O26" s="24"/>
      <c r="P26" s="4"/>
      <c r="Q26" s="24"/>
      <c r="R26" s="24"/>
      <c r="S26" s="24"/>
      <c r="T26" s="24"/>
      <c r="U26" s="24"/>
      <c r="V26" s="24"/>
      <c r="W26" s="24"/>
      <c r="X26" s="4"/>
      <c r="Y26" s="9"/>
      <c r="Z26" s="35" t="s">
        <v>36</v>
      </c>
      <c r="AA26" s="27"/>
      <c r="AB26" s="4"/>
    </row>
    <row r="27" spans="1:2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  <c r="Z27" s="37" t="s">
        <v>43</v>
      </c>
      <c r="AA27" s="27"/>
      <c r="AB27" s="4"/>
    </row>
    <row r="28" spans="1:28" ht="14.25">
      <c r="A28" s="51">
        <f>DATE(YEAR(Q19+35),MONTH(Q19+35),1)</f>
        <v>43891</v>
      </c>
      <c r="B28" s="52"/>
      <c r="C28" s="52"/>
      <c r="D28" s="52"/>
      <c r="E28" s="52"/>
      <c r="F28" s="52"/>
      <c r="G28" s="53"/>
      <c r="H28" s="4"/>
      <c r="I28" s="51">
        <f>DATE(YEAR(A28+35),MONTH(A28+35),1)</f>
        <v>43922</v>
      </c>
      <c r="J28" s="52"/>
      <c r="K28" s="52"/>
      <c r="L28" s="52"/>
      <c r="M28" s="52"/>
      <c r="N28" s="52"/>
      <c r="O28" s="53"/>
      <c r="P28" s="4"/>
      <c r="Q28" s="51">
        <f>DATE(YEAR(I28+35),MONTH(I28+35),1)</f>
        <v>43952</v>
      </c>
      <c r="R28" s="52"/>
      <c r="S28" s="52"/>
      <c r="T28" s="52"/>
      <c r="U28" s="52"/>
      <c r="V28" s="52"/>
      <c r="W28" s="53"/>
      <c r="X28" s="4"/>
      <c r="Y28" s="9"/>
      <c r="Z28" s="37" t="s">
        <v>37</v>
      </c>
      <c r="AA28" s="27"/>
      <c r="AB28" s="4"/>
    </row>
    <row r="29" spans="1:28" ht="13.5">
      <c r="A29" s="13" t="str">
        <f>$A$11</f>
        <v>M</v>
      </c>
      <c r="B29" s="14" t="str">
        <f>$B$11</f>
        <v>Tu</v>
      </c>
      <c r="C29" s="14" t="str">
        <f>$C$11</f>
        <v>W</v>
      </c>
      <c r="D29" s="14" t="str">
        <f>$D$11</f>
        <v>Th</v>
      </c>
      <c r="E29" s="14" t="str">
        <f>$E$11</f>
        <v>F</v>
      </c>
      <c r="F29" s="14" t="str">
        <f>$F$11</f>
        <v>Sa</v>
      </c>
      <c r="G29" s="15" t="str">
        <f>$G$11</f>
        <v>Su</v>
      </c>
      <c r="H29" s="4"/>
      <c r="I29" s="13" t="str">
        <f>$A$11</f>
        <v>M</v>
      </c>
      <c r="J29" s="14" t="str">
        <f>$B$11</f>
        <v>Tu</v>
      </c>
      <c r="K29" s="14" t="str">
        <f>$C$11</f>
        <v>W</v>
      </c>
      <c r="L29" s="14" t="str">
        <f>$D$11</f>
        <v>Th</v>
      </c>
      <c r="M29" s="14" t="str">
        <f>$E$11</f>
        <v>F</v>
      </c>
      <c r="N29" s="14" t="str">
        <f>$F$11</f>
        <v>Sa</v>
      </c>
      <c r="O29" s="15" t="str">
        <f>$G$11</f>
        <v>Su</v>
      </c>
      <c r="P29" s="4"/>
      <c r="Q29" s="13" t="str">
        <f>$A$11</f>
        <v>M</v>
      </c>
      <c r="R29" s="14" t="str">
        <f>$B$11</f>
        <v>Tu</v>
      </c>
      <c r="S29" s="14" t="str">
        <f>$C$11</f>
        <v>W</v>
      </c>
      <c r="T29" s="14" t="str">
        <f>$D$11</f>
        <v>Th</v>
      </c>
      <c r="U29" s="14" t="str">
        <f>$E$11</f>
        <v>F</v>
      </c>
      <c r="V29" s="14" t="str">
        <f>$F$11</f>
        <v>Sa</v>
      </c>
      <c r="W29" s="15" t="str">
        <f>$G$11</f>
        <v>Su</v>
      </c>
      <c r="X29" s="4"/>
      <c r="Y29" s="9"/>
      <c r="Z29" s="36"/>
      <c r="AA29" s="34"/>
      <c r="AB29" s="4"/>
    </row>
    <row r="30" spans="1:28" ht="13.5">
      <c r="A30" s="24"/>
      <c r="B30" s="24"/>
      <c r="C30" s="24"/>
      <c r="D30" s="24"/>
      <c r="E30" s="24"/>
      <c r="F30" s="24"/>
      <c r="G30" s="30">
        <v>1</v>
      </c>
      <c r="H30" s="4"/>
      <c r="I30" s="24"/>
      <c r="J30" s="24"/>
      <c r="K30" s="24">
        <v>1</v>
      </c>
      <c r="L30" s="24">
        <v>2</v>
      </c>
      <c r="M30" s="24">
        <v>3</v>
      </c>
      <c r="N30" s="30">
        <v>4</v>
      </c>
      <c r="O30" s="30">
        <v>5</v>
      </c>
      <c r="P30" s="4"/>
      <c r="Q30" s="24"/>
      <c r="R30" s="24"/>
      <c r="S30" s="24"/>
      <c r="T30" s="24"/>
      <c r="U30" s="24">
        <v>1</v>
      </c>
      <c r="V30" s="30">
        <v>2</v>
      </c>
      <c r="W30" s="30">
        <v>3</v>
      </c>
      <c r="X30" s="4"/>
      <c r="Y30" s="9"/>
      <c r="Z30" s="35" t="s">
        <v>32</v>
      </c>
      <c r="AA30" s="33"/>
      <c r="AB30" s="4"/>
    </row>
    <row r="31" spans="1:28" ht="13.5">
      <c r="A31" s="24">
        <v>2</v>
      </c>
      <c r="B31" s="24">
        <v>3</v>
      </c>
      <c r="C31" s="24">
        <v>4</v>
      </c>
      <c r="D31" s="24">
        <v>5</v>
      </c>
      <c r="E31" s="24">
        <v>6</v>
      </c>
      <c r="F31" s="30">
        <v>7</v>
      </c>
      <c r="G31" s="30">
        <v>8</v>
      </c>
      <c r="H31" s="4"/>
      <c r="I31" s="43">
        <v>6</v>
      </c>
      <c r="J31" s="43">
        <v>7</v>
      </c>
      <c r="K31" s="43">
        <v>8</v>
      </c>
      <c r="L31" s="43">
        <v>9</v>
      </c>
      <c r="M31" s="25">
        <v>10</v>
      </c>
      <c r="N31" s="30">
        <v>11</v>
      </c>
      <c r="O31" s="30">
        <v>12</v>
      </c>
      <c r="P31" s="4"/>
      <c r="Q31" s="24">
        <v>4</v>
      </c>
      <c r="R31" s="24">
        <v>5</v>
      </c>
      <c r="S31" s="24">
        <v>6</v>
      </c>
      <c r="T31" s="23">
        <v>7</v>
      </c>
      <c r="U31" s="25">
        <v>8</v>
      </c>
      <c r="V31" s="30">
        <v>9</v>
      </c>
      <c r="W31" s="30">
        <v>10</v>
      </c>
      <c r="X31" s="4"/>
      <c r="Y31" s="9"/>
      <c r="Z31" s="35" t="s">
        <v>31</v>
      </c>
      <c r="AA31" s="33"/>
      <c r="AB31" s="4"/>
    </row>
    <row r="32" spans="1:28" ht="13.5">
      <c r="A32" s="24">
        <v>9</v>
      </c>
      <c r="B32" s="24">
        <v>10</v>
      </c>
      <c r="C32" s="24">
        <v>11</v>
      </c>
      <c r="D32" s="24">
        <v>12</v>
      </c>
      <c r="E32" s="24">
        <v>13</v>
      </c>
      <c r="F32" s="30">
        <v>14</v>
      </c>
      <c r="G32" s="30">
        <v>15</v>
      </c>
      <c r="H32" s="4"/>
      <c r="I32" s="25">
        <v>13</v>
      </c>
      <c r="J32" s="43">
        <v>14</v>
      </c>
      <c r="K32" s="43">
        <v>15</v>
      </c>
      <c r="L32" s="43">
        <v>16</v>
      </c>
      <c r="M32" s="43">
        <v>17</v>
      </c>
      <c r="N32" s="30">
        <v>18</v>
      </c>
      <c r="O32" s="30">
        <v>19</v>
      </c>
      <c r="P32" s="4"/>
      <c r="Q32" s="24">
        <v>11</v>
      </c>
      <c r="R32" s="24">
        <v>12</v>
      </c>
      <c r="S32" s="24">
        <v>13</v>
      </c>
      <c r="T32" s="24">
        <v>14</v>
      </c>
      <c r="U32" s="24">
        <v>15</v>
      </c>
      <c r="V32" s="30">
        <v>16</v>
      </c>
      <c r="W32" s="30">
        <v>17</v>
      </c>
      <c r="X32" s="4"/>
      <c r="Y32" s="9"/>
      <c r="Z32" s="35" t="s">
        <v>30</v>
      </c>
      <c r="AA32" s="32"/>
      <c r="AB32" s="4"/>
    </row>
    <row r="33" spans="1:28" ht="13.5">
      <c r="A33" s="24">
        <v>16</v>
      </c>
      <c r="B33" s="24">
        <v>17</v>
      </c>
      <c r="C33" s="24">
        <v>18</v>
      </c>
      <c r="D33" s="24">
        <v>19</v>
      </c>
      <c r="E33" s="24">
        <v>20</v>
      </c>
      <c r="F33" s="30">
        <v>21</v>
      </c>
      <c r="G33" s="30">
        <v>22</v>
      </c>
      <c r="H33" s="4"/>
      <c r="I33" s="24">
        <v>20</v>
      </c>
      <c r="J33" s="24">
        <v>21</v>
      </c>
      <c r="K33" s="24">
        <v>22</v>
      </c>
      <c r="L33" s="24">
        <v>23</v>
      </c>
      <c r="M33" s="24">
        <v>24</v>
      </c>
      <c r="N33" s="30">
        <v>25</v>
      </c>
      <c r="O33" s="30">
        <v>26</v>
      </c>
      <c r="P33" s="4"/>
      <c r="Q33" s="24">
        <v>18</v>
      </c>
      <c r="R33" s="24">
        <v>19</v>
      </c>
      <c r="S33" s="24">
        <v>20</v>
      </c>
      <c r="T33" s="24">
        <v>21</v>
      </c>
      <c r="U33" s="24">
        <v>22</v>
      </c>
      <c r="V33" s="30">
        <v>23</v>
      </c>
      <c r="W33" s="30">
        <v>24</v>
      </c>
      <c r="X33" s="4"/>
      <c r="Y33" s="9"/>
      <c r="Z33" s="35" t="s">
        <v>44</v>
      </c>
      <c r="AA33" s="31"/>
      <c r="AB33" s="4"/>
    </row>
    <row r="34" spans="1:28" ht="13.5">
      <c r="A34" s="24">
        <v>23</v>
      </c>
      <c r="B34" s="24">
        <v>24</v>
      </c>
      <c r="C34" s="24">
        <v>25</v>
      </c>
      <c r="D34" s="24">
        <v>26</v>
      </c>
      <c r="E34" s="24">
        <v>27</v>
      </c>
      <c r="F34" s="30">
        <v>28</v>
      </c>
      <c r="G34" s="30">
        <v>29</v>
      </c>
      <c r="H34" s="4"/>
      <c r="I34" s="24">
        <v>27</v>
      </c>
      <c r="J34" s="24">
        <v>28</v>
      </c>
      <c r="K34" s="24">
        <v>29</v>
      </c>
      <c r="L34" s="24">
        <v>30</v>
      </c>
      <c r="M34" s="24"/>
      <c r="N34" s="24"/>
      <c r="O34" s="24"/>
      <c r="P34" s="4"/>
      <c r="Q34" s="25">
        <v>25</v>
      </c>
      <c r="R34" s="43">
        <v>26</v>
      </c>
      <c r="S34" s="43">
        <v>27</v>
      </c>
      <c r="T34" s="43">
        <v>28</v>
      </c>
      <c r="U34" s="43">
        <v>29</v>
      </c>
      <c r="V34" s="30">
        <v>30</v>
      </c>
      <c r="W34" s="30">
        <v>31</v>
      </c>
      <c r="X34" s="4"/>
      <c r="Y34" s="9"/>
      <c r="Z34" s="35" t="s">
        <v>25</v>
      </c>
      <c r="AA34" s="31"/>
      <c r="AB34" s="4"/>
    </row>
    <row r="35" spans="1:28" ht="13.5">
      <c r="A35" s="24">
        <v>30</v>
      </c>
      <c r="B35" s="24">
        <v>31</v>
      </c>
      <c r="C35" s="24"/>
      <c r="D35" s="24"/>
      <c r="E35" s="24"/>
      <c r="F35" s="24"/>
      <c r="G35" s="24"/>
      <c r="H35" s="4"/>
      <c r="I35" s="24"/>
      <c r="J35" s="24"/>
      <c r="K35" s="24"/>
      <c r="L35" s="24"/>
      <c r="M35" s="24"/>
      <c r="N35" s="24"/>
      <c r="O35" s="24"/>
      <c r="P35" s="4"/>
      <c r="Q35" s="24"/>
      <c r="R35" s="24"/>
      <c r="S35" s="24"/>
      <c r="T35" s="24"/>
      <c r="U35" s="24"/>
      <c r="V35" s="24"/>
      <c r="W35" s="24"/>
      <c r="X35" s="4"/>
      <c r="Y35" s="9"/>
      <c r="Z35" s="36"/>
      <c r="AA35" s="27"/>
      <c r="AB35" s="4"/>
    </row>
    <row r="36" spans="1:28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9"/>
      <c r="Z36" s="46" t="s">
        <v>13</v>
      </c>
      <c r="AA36" s="27"/>
      <c r="AB36" s="4"/>
    </row>
    <row r="37" spans="1:28" ht="14.25">
      <c r="A37" s="51">
        <f>DATE(YEAR(Q28+35),MONTH(Q28+35),1)</f>
        <v>43983</v>
      </c>
      <c r="B37" s="52"/>
      <c r="C37" s="52"/>
      <c r="D37" s="52"/>
      <c r="E37" s="52"/>
      <c r="F37" s="52"/>
      <c r="G37" s="53"/>
      <c r="H37" s="4"/>
      <c r="I37" s="51">
        <f>DATE(YEAR(A37+35),MONTH(A37+35),1)</f>
        <v>44013</v>
      </c>
      <c r="J37" s="52"/>
      <c r="K37" s="52"/>
      <c r="L37" s="52"/>
      <c r="M37" s="52"/>
      <c r="N37" s="52"/>
      <c r="O37" s="53"/>
      <c r="P37" s="4"/>
      <c r="Q37" s="51">
        <f>DATE(YEAR(I37+35),MONTH(I37+35),1)</f>
        <v>44044</v>
      </c>
      <c r="R37" s="52"/>
      <c r="S37" s="52"/>
      <c r="T37" s="52"/>
      <c r="U37" s="52"/>
      <c r="V37" s="52"/>
      <c r="W37" s="53"/>
      <c r="X37" s="4"/>
      <c r="Y37" s="9"/>
      <c r="Z37" s="35" t="s">
        <v>26</v>
      </c>
      <c r="AA37" s="28"/>
      <c r="AB37" s="4"/>
    </row>
    <row r="38" spans="1:28" ht="13.5">
      <c r="A38" s="13" t="str">
        <f>$A$11</f>
        <v>M</v>
      </c>
      <c r="B38" s="14" t="str">
        <f>$B$11</f>
        <v>Tu</v>
      </c>
      <c r="C38" s="14" t="str">
        <f>$C$11</f>
        <v>W</v>
      </c>
      <c r="D38" s="14" t="str">
        <f>$D$11</f>
        <v>Th</v>
      </c>
      <c r="E38" s="14" t="str">
        <f>$E$11</f>
        <v>F</v>
      </c>
      <c r="F38" s="14" t="str">
        <f>$F$11</f>
        <v>Sa</v>
      </c>
      <c r="G38" s="15" t="str">
        <f>$G$11</f>
        <v>Su</v>
      </c>
      <c r="H38" s="4"/>
      <c r="I38" s="13" t="str">
        <f>$A$11</f>
        <v>M</v>
      </c>
      <c r="J38" s="14" t="str">
        <f>$B$11</f>
        <v>Tu</v>
      </c>
      <c r="K38" s="14" t="str">
        <f>$C$11</f>
        <v>W</v>
      </c>
      <c r="L38" s="14" t="str">
        <f>$D$11</f>
        <v>Th</v>
      </c>
      <c r="M38" s="14" t="str">
        <f>$E$11</f>
        <v>F</v>
      </c>
      <c r="N38" s="14" t="str">
        <f>$F$11</f>
        <v>Sa</v>
      </c>
      <c r="O38" s="15" t="str">
        <f>$G$11</f>
        <v>Su</v>
      </c>
      <c r="P38" s="4"/>
      <c r="Q38" s="13" t="str">
        <f>$A$11</f>
        <v>M</v>
      </c>
      <c r="R38" s="14" t="str">
        <f>$B$11</f>
        <v>Tu</v>
      </c>
      <c r="S38" s="14" t="str">
        <f>$C$11</f>
        <v>W</v>
      </c>
      <c r="T38" s="14" t="str">
        <f>$D$11</f>
        <v>Th</v>
      </c>
      <c r="U38" s="14" t="str">
        <f>$E$11</f>
        <v>F</v>
      </c>
      <c r="V38" s="14" t="str">
        <f>$F$11</f>
        <v>Sa</v>
      </c>
      <c r="W38" s="15" t="str">
        <f>$G$11</f>
        <v>Su</v>
      </c>
      <c r="X38" s="4"/>
      <c r="Y38" s="9"/>
      <c r="Z38" s="35" t="s">
        <v>27</v>
      </c>
      <c r="AA38" s="28"/>
      <c r="AB38" s="4"/>
    </row>
    <row r="39" spans="1:28" ht="13.5">
      <c r="A39" s="24">
        <v>1</v>
      </c>
      <c r="B39" s="24">
        <v>2</v>
      </c>
      <c r="C39" s="24">
        <v>3</v>
      </c>
      <c r="D39" s="24">
        <v>4</v>
      </c>
      <c r="E39" s="24">
        <v>5</v>
      </c>
      <c r="F39" s="30">
        <v>6</v>
      </c>
      <c r="G39" s="30">
        <v>7</v>
      </c>
      <c r="H39" s="4"/>
      <c r="I39" s="24"/>
      <c r="J39" s="24"/>
      <c r="K39" s="24">
        <v>1</v>
      </c>
      <c r="L39" s="24">
        <v>2</v>
      </c>
      <c r="M39" s="24">
        <v>3</v>
      </c>
      <c r="N39" s="30">
        <v>4</v>
      </c>
      <c r="O39" s="30">
        <v>5</v>
      </c>
      <c r="P39" s="4"/>
      <c r="Q39" s="24"/>
      <c r="R39" s="24"/>
      <c r="S39" s="24"/>
      <c r="T39" s="24"/>
      <c r="U39" s="24"/>
      <c r="V39" s="30">
        <v>1</v>
      </c>
      <c r="W39" s="30">
        <v>2</v>
      </c>
      <c r="X39" s="4"/>
      <c r="Y39" s="9"/>
      <c r="Z39" s="35" t="s">
        <v>28</v>
      </c>
      <c r="AA39" s="28"/>
      <c r="AB39" s="4"/>
    </row>
    <row r="40" spans="1:28" ht="13.5">
      <c r="A40" s="24">
        <v>8</v>
      </c>
      <c r="B40" s="24">
        <v>9</v>
      </c>
      <c r="C40" s="24">
        <v>10</v>
      </c>
      <c r="D40" s="24">
        <v>11</v>
      </c>
      <c r="E40" s="24">
        <v>12</v>
      </c>
      <c r="F40" s="30">
        <v>13</v>
      </c>
      <c r="G40" s="30">
        <v>14</v>
      </c>
      <c r="H40" s="4"/>
      <c r="I40" s="24">
        <v>6</v>
      </c>
      <c r="J40" s="24">
        <v>7</v>
      </c>
      <c r="K40" s="24">
        <v>8</v>
      </c>
      <c r="L40" s="24">
        <v>9</v>
      </c>
      <c r="M40" s="24">
        <v>10</v>
      </c>
      <c r="N40" s="30">
        <v>11</v>
      </c>
      <c r="O40" s="30">
        <v>12</v>
      </c>
      <c r="P40" s="4"/>
      <c r="Q40" s="43">
        <v>3</v>
      </c>
      <c r="R40" s="43">
        <v>4</v>
      </c>
      <c r="S40" s="43">
        <v>5</v>
      </c>
      <c r="T40" s="43">
        <v>6</v>
      </c>
      <c r="U40" s="43">
        <v>7</v>
      </c>
      <c r="V40" s="30">
        <v>8</v>
      </c>
      <c r="W40" s="30">
        <v>9</v>
      </c>
      <c r="X40" s="4"/>
      <c r="Y40" s="9"/>
      <c r="Z40" s="40" t="s">
        <v>29</v>
      </c>
      <c r="AA40" s="28"/>
      <c r="AB40" s="4"/>
    </row>
    <row r="41" spans="1:28" ht="13.5">
      <c r="A41" s="24">
        <v>15</v>
      </c>
      <c r="B41" s="24">
        <v>16</v>
      </c>
      <c r="C41" s="24">
        <v>17</v>
      </c>
      <c r="D41" s="24">
        <v>18</v>
      </c>
      <c r="E41" s="24">
        <v>19</v>
      </c>
      <c r="F41" s="30">
        <v>20</v>
      </c>
      <c r="G41" s="30">
        <v>21</v>
      </c>
      <c r="H41" s="4"/>
      <c r="I41" s="24">
        <v>13</v>
      </c>
      <c r="J41" s="24">
        <v>14</v>
      </c>
      <c r="K41" s="24">
        <v>15</v>
      </c>
      <c r="L41" s="24">
        <v>16</v>
      </c>
      <c r="M41" s="24">
        <v>17</v>
      </c>
      <c r="N41" s="30">
        <v>18</v>
      </c>
      <c r="O41" s="30">
        <v>19</v>
      </c>
      <c r="P41" s="4"/>
      <c r="Q41" s="43">
        <v>10</v>
      </c>
      <c r="R41" s="43">
        <v>11</v>
      </c>
      <c r="S41" s="43">
        <v>12</v>
      </c>
      <c r="T41" s="43">
        <v>13</v>
      </c>
      <c r="U41" s="43">
        <v>14</v>
      </c>
      <c r="V41" s="30">
        <v>15</v>
      </c>
      <c r="W41" s="30">
        <v>16</v>
      </c>
      <c r="X41" s="4"/>
      <c r="Y41" s="9"/>
      <c r="Z41" s="35" t="s">
        <v>39</v>
      </c>
      <c r="AA41" s="28"/>
      <c r="AB41" s="4"/>
    </row>
    <row r="42" spans="1:28" ht="13.5">
      <c r="A42" s="24">
        <v>22</v>
      </c>
      <c r="B42" s="24">
        <v>23</v>
      </c>
      <c r="C42" s="24">
        <v>24</v>
      </c>
      <c r="D42" s="24">
        <v>25</v>
      </c>
      <c r="E42" s="24">
        <v>26</v>
      </c>
      <c r="F42" s="30">
        <v>27</v>
      </c>
      <c r="G42" s="30">
        <v>28</v>
      </c>
      <c r="H42" s="4"/>
      <c r="I42" s="43">
        <v>20</v>
      </c>
      <c r="J42" s="43">
        <v>21</v>
      </c>
      <c r="K42" s="43">
        <v>22</v>
      </c>
      <c r="L42" s="43">
        <v>23</v>
      </c>
      <c r="M42" s="43">
        <v>24</v>
      </c>
      <c r="N42" s="30">
        <v>25</v>
      </c>
      <c r="O42" s="30">
        <v>26</v>
      </c>
      <c r="P42" s="4"/>
      <c r="Q42" s="43">
        <v>17</v>
      </c>
      <c r="R42" s="43">
        <v>18</v>
      </c>
      <c r="S42" s="43">
        <v>19</v>
      </c>
      <c r="T42" s="43">
        <v>20</v>
      </c>
      <c r="U42" s="43">
        <v>21</v>
      </c>
      <c r="V42" s="30">
        <v>22</v>
      </c>
      <c r="W42" s="30">
        <v>23</v>
      </c>
      <c r="X42" s="4"/>
      <c r="Y42" s="9"/>
      <c r="Z42" s="41" t="s">
        <v>45</v>
      </c>
      <c r="AA42" s="29"/>
      <c r="AB42" s="4"/>
    </row>
    <row r="43" spans="1:28" ht="13.5">
      <c r="A43" s="24">
        <v>29</v>
      </c>
      <c r="B43" s="24">
        <v>30</v>
      </c>
      <c r="C43" s="24"/>
      <c r="D43" s="24"/>
      <c r="E43" s="24"/>
      <c r="F43" s="24"/>
      <c r="G43" s="24"/>
      <c r="H43" s="4"/>
      <c r="I43" s="43">
        <v>27</v>
      </c>
      <c r="J43" s="43">
        <v>28</v>
      </c>
      <c r="K43" s="43">
        <v>29</v>
      </c>
      <c r="L43" s="43">
        <v>30</v>
      </c>
      <c r="M43" s="43">
        <v>31</v>
      </c>
      <c r="N43" s="24"/>
      <c r="O43" s="24"/>
      <c r="P43" s="4"/>
      <c r="Q43" s="43">
        <v>24</v>
      </c>
      <c r="R43" s="43">
        <v>25</v>
      </c>
      <c r="S43" s="43">
        <v>26</v>
      </c>
      <c r="T43" s="43">
        <v>27</v>
      </c>
      <c r="U43" s="43">
        <v>28</v>
      </c>
      <c r="V43" s="30">
        <v>28</v>
      </c>
      <c r="W43" s="30">
        <v>30</v>
      </c>
      <c r="X43" s="4"/>
      <c r="Y43" s="9"/>
      <c r="Z43" s="42" t="s">
        <v>40</v>
      </c>
      <c r="AA43" s="28"/>
      <c r="AB43" s="4"/>
    </row>
    <row r="44" spans="1:28" ht="13.5">
      <c r="A44" s="24"/>
      <c r="B44" s="24"/>
      <c r="C44" s="24"/>
      <c r="D44" s="24"/>
      <c r="E44" s="24"/>
      <c r="F44" s="24"/>
      <c r="G44" s="24"/>
      <c r="H44" s="18" t="s">
        <v>6</v>
      </c>
      <c r="I44" s="24"/>
      <c r="J44" s="24"/>
      <c r="K44" s="24"/>
      <c r="L44" s="24"/>
      <c r="M44" s="24"/>
      <c r="N44" s="24"/>
      <c r="O44" s="24"/>
      <c r="P44" s="18" t="s">
        <v>4</v>
      </c>
      <c r="Q44" s="25">
        <v>31</v>
      </c>
      <c r="R44" s="24"/>
      <c r="S44" s="24"/>
      <c r="T44" s="24"/>
      <c r="U44" s="24"/>
      <c r="V44" s="24"/>
      <c r="W44" s="24"/>
      <c r="X44" s="4"/>
      <c r="Y44" s="19"/>
      <c r="Z44" s="42" t="s">
        <v>41</v>
      </c>
      <c r="AA44" s="28"/>
      <c r="AB44" s="4"/>
    </row>
    <row r="45" spans="1:28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B46" s="4"/>
    </row>
    <row r="47" spans="1:28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</row>
    <row r="48" spans="1:28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A48" s="4"/>
      <c r="AB48" s="4"/>
    </row>
    <row r="49" spans="1:28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</sheetData>
  <mergeCells count="24">
    <mergeCell ref="Z2:AA2"/>
    <mergeCell ref="A8:W8"/>
    <mergeCell ref="A10:G10"/>
    <mergeCell ref="I10:O10"/>
    <mergeCell ref="Q10:W10"/>
    <mergeCell ref="A7:AA7"/>
    <mergeCell ref="A37:G37"/>
    <mergeCell ref="I37:O37"/>
    <mergeCell ref="Q37:W37"/>
    <mergeCell ref="A28:G28"/>
    <mergeCell ref="I28:O28"/>
    <mergeCell ref="Q28:W28"/>
    <mergeCell ref="A19:G19"/>
    <mergeCell ref="Q19:W19"/>
    <mergeCell ref="E3:G3"/>
    <mergeCell ref="A3:C3"/>
    <mergeCell ref="B6:S6"/>
    <mergeCell ref="E4:G4"/>
    <mergeCell ref="I19:O19"/>
    <mergeCell ref="A1:W1"/>
    <mergeCell ref="A4:C4"/>
    <mergeCell ref="I3:K3"/>
    <mergeCell ref="I4:K4"/>
    <mergeCell ref="A2:K2"/>
  </mergeCells>
  <phoneticPr fontId="5" type="noConversion"/>
  <conditionalFormatting sqref="I30:O35 Q21:W26 A30:G35 A21:G26 I21:O26 Q30:W35 A12:G17 I12:O17 Q12:W17 I39:O44 A39:G44 Q39:W44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94488188976377963" right="0.74803149606299213" top="0.47" bottom="0.35433070866141736" header="0.31496062992125984" footer="0.39370078740157483"/>
  <pageSetup scale="9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YearlyCalendar</vt:lpstr>
      <vt:lpstr>YearlyCalendar!Print_Area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with Notes (Landscape)</dc:title>
  <dc:creator>www.vertex42.com</dc:creator>
  <dc:description>(c) 2008 Vertex42 LLC. All rights reserved.</dc:description>
  <cp:lastModifiedBy>User</cp:lastModifiedBy>
  <cp:lastPrinted>2019-01-25T08:42:11Z</cp:lastPrinted>
  <dcterms:created xsi:type="dcterms:W3CDTF">2008-12-11T21:42:43Z</dcterms:created>
  <dcterms:modified xsi:type="dcterms:W3CDTF">2019-06-15T12:26:49Z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1.3.0</vt:lpwstr>
  </property>
</Properties>
</file>